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cbe1049596-my.sharepoint.com/personal/admin_blue-mobility_be/Documents/Z-schijf/Blue-bike/Operationeel/Fietspunten/Bestellingen/"/>
    </mc:Choice>
  </mc:AlternateContent>
  <xr:revisionPtr revIDLastSave="2" documentId="8_{F2B04943-9BE2-4FF0-BEC7-8B66F6F2EC65}" xr6:coauthVersionLast="45" xr6:coauthVersionMax="45" xr10:uidLastSave="{390932B0-A615-4BCC-8015-6A576C14805B}"/>
  <bookViews>
    <workbookView xWindow="-120" yWindow="-120" windowWidth="29040" windowHeight="15840" xr2:uid="{00000000-000D-0000-FFFF-FFFF00000000}"/>
  </bookViews>
  <sheets>
    <sheet name="VDB - Oxford" sheetId="4" r:id="rId1"/>
    <sheet name="Bikes2Go - Unobike" sheetId="3" r:id="rId2"/>
  </sheets>
  <definedNames>
    <definedName name="_xlnm.Print_Titles" localSheetId="0">'VDB - Oxford'!$1:$1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J16" i="3"/>
  <c r="I16" i="3"/>
  <c r="J18" i="3"/>
  <c r="J15" i="3"/>
  <c r="J14" i="3"/>
  <c r="J13" i="3"/>
  <c r="J12" i="3"/>
  <c r="J11" i="3"/>
</calcChain>
</file>

<file path=xl/sharedStrings.xml><?xml version="1.0" encoding="utf-8"?>
<sst xmlns="http://schemas.openxmlformats.org/spreadsheetml/2006/main" count="157" uniqueCount="150">
  <si>
    <t>CODE OXFORD</t>
  </si>
  <si>
    <t>AANTAL</t>
  </si>
  <si>
    <t>OPMERKINGEN</t>
  </si>
  <si>
    <t>FIETSSTAANDER URSUS</t>
  </si>
  <si>
    <t>FSURU</t>
  </si>
  <si>
    <t>HANDVAT HERRMANS 120MM</t>
  </si>
  <si>
    <t>HANDVAT HERRMANS 90MM</t>
  </si>
  <si>
    <t>REMKABEL+GAINE INOX 107/86 ZWART</t>
  </si>
  <si>
    <t>KARESWITF107/86</t>
  </si>
  <si>
    <t>REMKABEL+GAINE INOX 180/155 ZWART</t>
  </si>
  <si>
    <t>KARESWITF180/155</t>
  </si>
  <si>
    <t>KETTING KMC Z610-102 SCHAKELS</t>
  </si>
  <si>
    <t>KATOOG WIT OVERSIZED</t>
  </si>
  <si>
    <t>KOWIOSS</t>
  </si>
  <si>
    <t>BALHOOFD OVERSIZED SEMI INTEGRATED</t>
  </si>
  <si>
    <t>BESTAAT UIT 2 CODES</t>
  </si>
  <si>
    <t>DYNAMONAAF VOOR NEXUS</t>
  </si>
  <si>
    <t>PEDALEN</t>
  </si>
  <si>
    <t>ROLLER BRAKE SHIMANO VOORNAAF</t>
  </si>
  <si>
    <t>PAAR SPATBORDEN</t>
  </si>
  <si>
    <t>INSTEEKKETTING SLOT</t>
  </si>
  <si>
    <t>SLRIONAKE-DEF100</t>
  </si>
  <si>
    <t>STUURBOCHT</t>
  </si>
  <si>
    <t>STUURPEN VERSTELBAAR 90MM</t>
  </si>
  <si>
    <t>TRAPAS 119</t>
  </si>
  <si>
    <t>TANDWIEL+KRANK</t>
  </si>
  <si>
    <t>TANDWIEL SHIMANO</t>
  </si>
  <si>
    <t>TWSH18T</t>
  </si>
  <si>
    <t>VORK</t>
  </si>
  <si>
    <t>ACHTERWIEL</t>
  </si>
  <si>
    <t xml:space="preserve">ZADEL </t>
  </si>
  <si>
    <t>ZADELPEN</t>
  </si>
  <si>
    <t>ZPAL30.2X300</t>
  </si>
  <si>
    <t>ZADELPENRING 34.9</t>
  </si>
  <si>
    <t>CUP BALHOOFD ZILVER EN GELEIDER</t>
  </si>
  <si>
    <t>BHONCU-ZI+GL</t>
  </si>
  <si>
    <t xml:space="preserve">LICHTKABEL </t>
  </si>
  <si>
    <t>ROLLER BRAKE SHIMANO NEXUS ACHTER</t>
  </si>
  <si>
    <t>VEER IN SPATBORD VOOR KABELBEVESTIGING</t>
  </si>
  <si>
    <t>SBONLEKB60</t>
  </si>
  <si>
    <t>TKYAWT38T-ZMZI</t>
  </si>
  <si>
    <t>VOORWIEL</t>
  </si>
  <si>
    <t xml:space="preserve">BUITENBAND SCHWALBE MARATHON PLUS SMART GUARD 700X40 </t>
  </si>
  <si>
    <t>BTSCHMAR+700X40</t>
  </si>
  <si>
    <t>PEMASP823-ALU</t>
  </si>
  <si>
    <t>REMHANDVATEN L+R SACCON</t>
  </si>
  <si>
    <t>TAROTH119</t>
  </si>
  <si>
    <t>SLEEVE AXA DEFENDER KETTING</t>
  </si>
  <si>
    <t>KETTINGHOES AXA, PRIJS OP AANVRAAG</t>
  </si>
  <si>
    <t>DOPMOER VOORWIEL</t>
  </si>
  <si>
    <t>NAONBO-DOPMOER-M9</t>
  </si>
  <si>
    <t>TRINGEL ACHTERAAN</t>
  </si>
  <si>
    <t>TRGL28/464J</t>
  </si>
  <si>
    <t>TRINGEL VOORAAN</t>
  </si>
  <si>
    <t>TRGL28KO64J</t>
  </si>
  <si>
    <t>SLRIONSLE-DEF100</t>
  </si>
  <si>
    <t>JASBESCHERMER HESLING LUCRA</t>
  </si>
  <si>
    <t>ATTACHES JASBESCHERMER AAN SPATBORD</t>
  </si>
  <si>
    <t>JBONATG-HE-DI-LI</t>
  </si>
  <si>
    <t>4 STUKS NODIG PER JASBESCHERMER</t>
  </si>
  <si>
    <t>JBONEL20-LANG</t>
  </si>
  <si>
    <t>ATTACHE JASBESCHERMER ACHTER VORK</t>
  </si>
  <si>
    <t>BEL ZILVER</t>
  </si>
  <si>
    <t>BHOS1,1-8NEH128ZI</t>
  </si>
  <si>
    <t>VERSNELLINGSKABEL IS LOS VAN SHIFTER</t>
  </si>
  <si>
    <t>BECR</t>
  </si>
  <si>
    <t>ACHTERLICHT</t>
  </si>
  <si>
    <t>LICHTKOP</t>
  </si>
  <si>
    <t>ALDYMA4345-1L-PD</t>
  </si>
  <si>
    <t>ACHTERNAAF SHIMANO NEXUS + ONDERDELEN</t>
  </si>
  <si>
    <t>NAONSHNE7V</t>
  </si>
  <si>
    <t>HVHE93/120</t>
  </si>
  <si>
    <t>HVHE93/90</t>
  </si>
  <si>
    <t>STBOSTHU15655</t>
  </si>
  <si>
    <t>ORANJE VELGEN ZOLANG VOORRAAD STREKT, NADIEN ZILVEREN VELG</t>
  </si>
  <si>
    <t>SETJE MOEREN EN RONDELEN NEXUS 7</t>
  </si>
  <si>
    <t>BINNENBAND SCHWALBE NR 17</t>
  </si>
  <si>
    <t>SLOT DEFENDER ZWART</t>
  </si>
  <si>
    <t>BESCHRIJVING ONDERDELEN        NEXUS 7 FIETS 2015</t>
  </si>
  <si>
    <t>SHIFTER NEXUS 7+ LOSSE VERSNELLINGSKABEL</t>
  </si>
  <si>
    <t>VSONSHN7C3000/ZG/232</t>
  </si>
  <si>
    <t>REONHVSARB/ZW/NEX</t>
  </si>
  <si>
    <t>STPEKV828OS/90ZI</t>
  </si>
  <si>
    <t>ZDSR6484</t>
  </si>
  <si>
    <t>ZPONRINGBKA/34.9</t>
  </si>
  <si>
    <t>LKAXEC30/O-O/STEADY</t>
  </si>
  <si>
    <r>
      <t>JBLUTR28-5-SL-</t>
    </r>
    <r>
      <rPr>
        <b/>
        <sz val="10"/>
        <rFont val="Arial"/>
        <family val="2"/>
      </rPr>
      <t>BLUE</t>
    </r>
  </si>
  <si>
    <t>KEKMCZ1-102</t>
  </si>
  <si>
    <t>KALIDS</t>
  </si>
  <si>
    <t>NAACSHNE7V-C3001</t>
  </si>
  <si>
    <t>NAVOSHDYNERB-1.5W</t>
  </si>
  <si>
    <t>RESHNERBAC-C3000</t>
  </si>
  <si>
    <t>RESHNERBVO-C3000</t>
  </si>
  <si>
    <t>SBGL525K64 NMBS</t>
  </si>
  <si>
    <t>SLRIA/ZW/DEF</t>
  </si>
  <si>
    <t>GAPESIS/1.70</t>
  </si>
  <si>
    <t>VORK28OSRZ300NMBS64</t>
  </si>
  <si>
    <t>VEALROSKG28-ZI</t>
  </si>
  <si>
    <t xml:space="preserve">VELG ALU RODI SKORPION ZILVER ANO </t>
  </si>
  <si>
    <t>WIVOROSKZI/DYNERB</t>
  </si>
  <si>
    <t>WIACROSKZI/N7RB/I</t>
  </si>
  <si>
    <t>VORKMOER SHIMANO</t>
  </si>
  <si>
    <t>DOPMOER SHIMANO</t>
  </si>
  <si>
    <t>VORKMOER SHIMANO Y22015010</t>
  </si>
  <si>
    <t>DOPMOER SHIMANO Y31414010</t>
  </si>
  <si>
    <t>BNSCH700X28/47</t>
  </si>
  <si>
    <t>LEVERADRES:</t>
  </si>
  <si>
    <t>Interne Referentie</t>
  </si>
  <si>
    <t>Referentie:</t>
  </si>
  <si>
    <t>Datum order:</t>
  </si>
  <si>
    <t>Afleveradres:</t>
  </si>
  <si>
    <t xml:space="preserve">Orderbevestiging, verzendbevestiging (inc. Track and Trace)  versturen naar: </t>
  </si>
  <si>
    <t>Factuur versturen naar</t>
  </si>
  <si>
    <t>bestel-/ artikelnummer</t>
  </si>
  <si>
    <t>Omschrijving</t>
  </si>
  <si>
    <t>Eenheid</t>
  </si>
  <si>
    <t>benodigd per fiets</t>
  </si>
  <si>
    <t>minimale order aantal</t>
  </si>
  <si>
    <t>prijs per item</t>
  </si>
  <si>
    <t>levertijd</t>
  </si>
  <si>
    <t>Aantal order</t>
  </si>
  <si>
    <t>Prijs order</t>
  </si>
  <si>
    <t>AC180036</t>
  </si>
  <si>
    <r>
      <t xml:space="preserve">Snelbinders Bluebike  3 bands </t>
    </r>
    <r>
      <rPr>
        <b/>
        <sz val="8"/>
        <rFont val="Microsoft Sans Serif"/>
        <family val="2"/>
      </rPr>
      <t>(langer model 80cm, hogere kwaliteit, 3x Oranje /  RAL 2000)</t>
    </r>
  </si>
  <si>
    <t>STK</t>
  </si>
  <si>
    <t>indien niet vooradig, 30 dagen</t>
  </si>
  <si>
    <t>FR175057</t>
  </si>
  <si>
    <t>Rear CARRIER (nieuw model groter mandje uit Aluminium)</t>
  </si>
  <si>
    <t>indien niet voorradig, 90 dagen</t>
  </si>
  <si>
    <t>BR170020</t>
  </si>
  <si>
    <t>rear brake cable &amp; line 1650*1850</t>
  </si>
  <si>
    <t>KK170054</t>
  </si>
  <si>
    <t>kettingkast Bluebike beugel</t>
  </si>
  <si>
    <t xml:space="preserve"> indien niet voorradig, 7  dagen</t>
  </si>
  <si>
    <t>KK170053</t>
  </si>
  <si>
    <t>kettingkast bluebike Agudo kompleet</t>
  </si>
  <si>
    <t>indien niet voorradig, 60 dagen</t>
  </si>
  <si>
    <t>Subtotaal onderdelen</t>
  </si>
  <si>
    <t>geen</t>
  </si>
  <si>
    <t>Verzendkosten</t>
  </si>
  <si>
    <r>
      <rPr>
        <b/>
        <i/>
        <sz val="11"/>
        <color rgb="FFC00000"/>
        <rFont val="Calibri"/>
        <family val="2"/>
        <scheme val="minor"/>
      </rPr>
      <t>&lt; aanvullen door Bikes2Go</t>
    </r>
    <r>
      <rPr>
        <sz val="11"/>
        <color rgb="FFC00000"/>
        <rFont val="Calibri"/>
        <family val="2"/>
        <scheme val="minor"/>
      </rPr>
      <t xml:space="preserve"> (afhankelijk van courierdienst) </t>
    </r>
  </si>
  <si>
    <t>Totaal onderdelen</t>
  </si>
  <si>
    <t>Totaal bestelling (exc. Btw)</t>
  </si>
  <si>
    <t>Met vriendelijke groet, Kind Regards</t>
  </si>
  <si>
    <r>
      <t>Michel Haas</t>
    </r>
    <r>
      <rPr>
        <sz val="10"/>
        <rFont val="Arial"/>
      </rPr>
      <t xml:space="preserve"> </t>
    </r>
  </si>
  <si>
    <t xml:space="preserve"> </t>
  </si>
  <si>
    <t>Bovendijk 213</t>
  </si>
  <si>
    <t>3045PD Rotterdam</t>
  </si>
  <si>
    <t>Email: mh@unobike.nl</t>
  </si>
  <si>
    <t>Mobiel: +31(0) 6302 356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</si>
</sst>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6" formatCode="_ &quot;€&quot;\ * #,##0.00_ ;_ &quot;€&quot;\ * \-#,##0.00_ ;_ &quot;€&quot;\ * &quot;-&quot;??_ ;_ @_ "/>
    <numFmt numFmtId="168" formatCode="_-* #,##0\ _€_-;\-* #,##0\ _€_-;_-* &quot;-&quot;??\ _€_-;_-@_-"/>
    <numFmt numFmtId="169" formatCode="_-* #,##0.0\ _€_-;\-* #,##0.0\ _€_-;_-* &quot;-&quot;??\ _€_-;_-@_-"/>
  </numFmts>
  <fonts count="2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Microsoft Sans Serif"/>
      <family val="2"/>
    </font>
    <font>
      <sz val="10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u/>
      <sz val="10"/>
      <color theme="10"/>
      <name val="Arial"/>
      <family val="2"/>
    </font>
    <font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33399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2" borderId="6" applyNumberFormat="0" applyAlignment="0" applyProtection="0"/>
    <xf numFmtId="0" fontId="9" fillId="2" borderId="5" applyNumberFormat="0" applyAlignment="0" applyProtection="0"/>
    <xf numFmtId="0" fontId="17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left" vertical="distributed"/>
    </xf>
    <xf numFmtId="0" fontId="4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0" xfId="0" applyFont="1"/>
    <xf numFmtId="0" fontId="5" fillId="0" borderId="0" xfId="0" applyFont="1"/>
    <xf numFmtId="0" fontId="1" fillId="0" borderId="0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distributed"/>
    </xf>
    <xf numFmtId="0" fontId="1" fillId="0" borderId="3" xfId="0" applyFont="1" applyBorder="1" applyAlignment="1">
      <alignment horizontal="left" vertical="distributed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44" fontId="11" fillId="0" borderId="0" xfId="2" applyFont="1"/>
    <xf numFmtId="14" fontId="11" fillId="0" borderId="0" xfId="0" applyNumberFormat="1" applyFont="1"/>
    <xf numFmtId="0" fontId="10" fillId="0" borderId="0" xfId="0" quotePrefix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4" fontId="14" fillId="4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44" fontId="11" fillId="0" borderId="1" xfId="2" applyFont="1" applyBorder="1"/>
    <xf numFmtId="0" fontId="11" fillId="0" borderId="1" xfId="0" applyFont="1" applyBorder="1"/>
    <xf numFmtId="168" fontId="11" fillId="0" borderId="1" xfId="3" applyNumberFormat="1" applyFont="1" applyBorder="1"/>
    <xf numFmtId="168" fontId="9" fillId="2" borderId="5" xfId="3" applyNumberFormat="1" applyFont="1" applyFill="1" applyBorder="1"/>
    <xf numFmtId="169" fontId="11" fillId="0" borderId="0" xfId="2" applyNumberFormat="1" applyFont="1"/>
    <xf numFmtId="0" fontId="11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166" fontId="8" fillId="2" borderId="8" xfId="4" applyNumberFormat="1" applyBorder="1"/>
    <xf numFmtId="0" fontId="18" fillId="0" borderId="9" xfId="0" applyFont="1" applyBorder="1" applyAlignment="1">
      <alignment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7" fillId="0" borderId="0" xfId="6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44" fontId="25" fillId="0" borderId="0" xfId="2" applyFont="1"/>
    <xf numFmtId="0" fontId="26" fillId="0" borderId="0" xfId="0" applyFont="1"/>
    <xf numFmtId="166" fontId="27" fillId="2" borderId="5" xfId="5" applyNumberFormat="1" applyFont="1"/>
  </cellXfs>
  <cellStyles count="7">
    <cellStyle name="Berekening" xfId="5" builtinId="22"/>
    <cellStyle name="Euro" xfId="1" xr:uid="{00000000-0005-0000-0000-000000000000}"/>
    <cellStyle name="Hyperlink" xfId="6" builtinId="8"/>
    <cellStyle name="Komma" xfId="3" builtinId="3"/>
    <cellStyle name="Standaard" xfId="0" builtinId="0"/>
    <cellStyle name="Uitvoer" xfId="4" builtinId="21"/>
    <cellStyle name="Valuta" xfId="2" builtin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857250</xdr:colOff>
      <xdr:row>27</xdr:row>
      <xdr:rowOff>180975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AF4C7CF5-7A20-4FB8-A16E-564F65A4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4287500"/>
          <a:ext cx="8572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1038225</xdr:colOff>
      <xdr:row>25</xdr:row>
      <xdr:rowOff>0</xdr:rowOff>
    </xdr:from>
    <xdr:to>
      <xdr:col>2</xdr:col>
      <xdr:colOff>180975</xdr:colOff>
      <xdr:row>27</xdr:row>
      <xdr:rowOff>123825</xdr:rowOff>
    </xdr:to>
    <xdr:pic>
      <xdr:nvPicPr>
        <xdr:cNvPr id="3" name="Afbeelding 1" descr="http://www.bikes2go.nl/wp-content/themes/bikes2goNL/images/logo-62601614.png">
          <a:extLst>
            <a:ext uri="{FF2B5EF4-FFF2-40B4-BE49-F238E27FC236}">
              <a16:creationId xmlns:a16="http://schemas.microsoft.com/office/drawing/2014/main" id="{830DD0E2-B372-4807-A106-637174F1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4287500"/>
          <a:ext cx="1771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h@unobik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Normal="100" workbookViewId="0">
      <selection activeCell="F16" sqref="F16"/>
    </sheetView>
  </sheetViews>
  <sheetFormatPr defaultRowHeight="12.75" x14ac:dyDescent="0.2"/>
  <cols>
    <col min="1" max="1" width="63.42578125" bestFit="1" customWidth="1"/>
    <col min="2" max="2" width="24" customWidth="1"/>
    <col min="3" max="3" width="10.140625" bestFit="1" customWidth="1"/>
    <col min="4" max="4" width="41.5703125" customWidth="1"/>
  </cols>
  <sheetData>
    <row r="1" spans="1:4" ht="45" customHeight="1" x14ac:dyDescent="0.2">
      <c r="A1" s="17" t="s">
        <v>78</v>
      </c>
      <c r="B1" s="37" t="s">
        <v>0</v>
      </c>
      <c r="C1" s="2" t="s">
        <v>1</v>
      </c>
      <c r="D1" s="2" t="s">
        <v>2</v>
      </c>
    </row>
    <row r="2" spans="1:4" x14ac:dyDescent="0.2">
      <c r="A2" s="12" t="s">
        <v>42</v>
      </c>
      <c r="B2" s="14" t="s">
        <v>43</v>
      </c>
      <c r="C2" s="1"/>
      <c r="D2" s="3"/>
    </row>
    <row r="3" spans="1:4" x14ac:dyDescent="0.2">
      <c r="A3" s="12" t="s">
        <v>76</v>
      </c>
      <c r="B3" s="21" t="s">
        <v>105</v>
      </c>
      <c r="C3" s="1"/>
      <c r="D3" s="3"/>
    </row>
    <row r="4" spans="1:4" x14ac:dyDescent="0.2">
      <c r="A4" s="7" t="s">
        <v>3</v>
      </c>
      <c r="B4" s="11" t="s">
        <v>4</v>
      </c>
      <c r="C4" s="1"/>
      <c r="D4" s="3"/>
    </row>
    <row r="5" spans="1:4" x14ac:dyDescent="0.2">
      <c r="A5" s="7" t="s">
        <v>5</v>
      </c>
      <c r="B5" s="14" t="s">
        <v>71</v>
      </c>
      <c r="C5" s="1"/>
      <c r="D5" s="3"/>
    </row>
    <row r="6" spans="1:4" x14ac:dyDescent="0.2">
      <c r="A6" s="7" t="s">
        <v>6</v>
      </c>
      <c r="B6" s="14" t="s">
        <v>72</v>
      </c>
      <c r="C6" s="1"/>
      <c r="D6" s="3"/>
    </row>
    <row r="7" spans="1:4" x14ac:dyDescent="0.2">
      <c r="A7" s="12" t="s">
        <v>56</v>
      </c>
      <c r="B7" s="16" t="s">
        <v>86</v>
      </c>
      <c r="C7" s="1"/>
      <c r="D7" s="5"/>
    </row>
    <row r="8" spans="1:4" x14ac:dyDescent="0.2">
      <c r="A8" s="12" t="s">
        <v>57</v>
      </c>
      <c r="B8" s="14" t="s">
        <v>58</v>
      </c>
      <c r="C8" s="1"/>
      <c r="D8" s="5" t="s">
        <v>59</v>
      </c>
    </row>
    <row r="9" spans="1:4" x14ac:dyDescent="0.2">
      <c r="A9" s="12" t="s">
        <v>61</v>
      </c>
      <c r="B9" s="14" t="s">
        <v>60</v>
      </c>
      <c r="C9" s="1"/>
      <c r="D9" s="5"/>
    </row>
    <row r="10" spans="1:4" x14ac:dyDescent="0.2">
      <c r="A10" s="7" t="s">
        <v>7</v>
      </c>
      <c r="B10" s="11" t="s">
        <v>8</v>
      </c>
      <c r="C10" s="1"/>
      <c r="D10" s="3"/>
    </row>
    <row r="11" spans="1:4" x14ac:dyDescent="0.2">
      <c r="A11" s="18" t="s">
        <v>9</v>
      </c>
      <c r="B11" s="11" t="s">
        <v>10</v>
      </c>
      <c r="C11" s="1"/>
      <c r="D11" s="3"/>
    </row>
    <row r="12" spans="1:4" x14ac:dyDescent="0.2">
      <c r="A12" s="7" t="s">
        <v>11</v>
      </c>
      <c r="B12" s="11" t="s">
        <v>87</v>
      </c>
      <c r="C12" s="1"/>
      <c r="D12" s="3"/>
    </row>
    <row r="13" spans="1:4" x14ac:dyDescent="0.2">
      <c r="A13" s="7" t="s">
        <v>12</v>
      </c>
      <c r="B13" s="11" t="s">
        <v>13</v>
      </c>
      <c r="C13" s="1"/>
      <c r="D13" s="3"/>
    </row>
    <row r="14" spans="1:4" x14ac:dyDescent="0.2">
      <c r="A14" s="12" t="s">
        <v>67</v>
      </c>
      <c r="B14" s="21" t="s">
        <v>85</v>
      </c>
      <c r="C14" s="1"/>
      <c r="D14" s="3"/>
    </row>
    <row r="15" spans="1:4" x14ac:dyDescent="0.2">
      <c r="A15" s="12" t="s">
        <v>66</v>
      </c>
      <c r="B15" s="14" t="s">
        <v>68</v>
      </c>
      <c r="C15" s="1"/>
      <c r="D15" s="3"/>
    </row>
    <row r="16" spans="1:4" x14ac:dyDescent="0.2">
      <c r="A16" s="7" t="s">
        <v>36</v>
      </c>
      <c r="B16" s="21" t="s">
        <v>88</v>
      </c>
      <c r="C16" s="1"/>
      <c r="D16" s="3"/>
    </row>
    <row r="17" spans="1:4" x14ac:dyDescent="0.2">
      <c r="A17" s="12" t="s">
        <v>62</v>
      </c>
      <c r="B17" s="16" t="s">
        <v>65</v>
      </c>
      <c r="C17" s="1"/>
      <c r="D17" s="3"/>
    </row>
    <row r="18" spans="1:4" x14ac:dyDescent="0.2">
      <c r="A18" s="7" t="s">
        <v>14</v>
      </c>
      <c r="B18" s="14" t="s">
        <v>63</v>
      </c>
      <c r="C18" s="1"/>
      <c r="D18" s="3"/>
    </row>
    <row r="19" spans="1:4" x14ac:dyDescent="0.2">
      <c r="A19" s="10" t="s">
        <v>34</v>
      </c>
      <c r="B19" s="11" t="s">
        <v>35</v>
      </c>
      <c r="C19" s="20"/>
      <c r="D19" s="4"/>
    </row>
    <row r="20" spans="1:4" x14ac:dyDescent="0.2">
      <c r="A20" s="28" t="s">
        <v>69</v>
      </c>
      <c r="B20" s="14" t="s">
        <v>89</v>
      </c>
      <c r="C20" s="30"/>
      <c r="D20" s="34" t="s">
        <v>15</v>
      </c>
    </row>
    <row r="21" spans="1:4" x14ac:dyDescent="0.2">
      <c r="A21" s="29"/>
      <c r="B21" s="14" t="s">
        <v>70</v>
      </c>
      <c r="C21" s="31"/>
      <c r="D21" s="35"/>
    </row>
    <row r="22" spans="1:4" x14ac:dyDescent="0.2">
      <c r="A22" s="7" t="s">
        <v>16</v>
      </c>
      <c r="B22" s="11" t="s">
        <v>90</v>
      </c>
      <c r="C22" s="1"/>
      <c r="D22" s="3"/>
    </row>
    <row r="23" spans="1:4" x14ac:dyDescent="0.2">
      <c r="A23" s="9" t="s">
        <v>17</v>
      </c>
      <c r="B23" s="16" t="s">
        <v>44</v>
      </c>
      <c r="C23" s="1"/>
      <c r="D23" s="3"/>
    </row>
    <row r="24" spans="1:4" x14ac:dyDescent="0.2">
      <c r="A24" s="12" t="s">
        <v>45</v>
      </c>
      <c r="B24" s="21" t="s">
        <v>81</v>
      </c>
      <c r="C24" s="1"/>
      <c r="D24" s="3"/>
    </row>
    <row r="25" spans="1:4" x14ac:dyDescent="0.2">
      <c r="A25" s="7" t="s">
        <v>37</v>
      </c>
      <c r="B25" s="11" t="s">
        <v>91</v>
      </c>
      <c r="C25" s="1"/>
      <c r="D25" s="3"/>
    </row>
    <row r="26" spans="1:4" x14ac:dyDescent="0.2">
      <c r="A26" s="8" t="s">
        <v>18</v>
      </c>
      <c r="B26" s="13" t="s">
        <v>92</v>
      </c>
      <c r="C26" s="20"/>
      <c r="D26" s="4"/>
    </row>
    <row r="27" spans="1:4" x14ac:dyDescent="0.2">
      <c r="A27" s="8" t="s">
        <v>19</v>
      </c>
      <c r="B27" s="11" t="s">
        <v>93</v>
      </c>
      <c r="C27" s="20"/>
      <c r="D27" s="6"/>
    </row>
    <row r="28" spans="1:4" ht="12.75" customHeight="1" x14ac:dyDescent="0.2">
      <c r="A28" s="8" t="s">
        <v>38</v>
      </c>
      <c r="B28" s="11" t="s">
        <v>39</v>
      </c>
      <c r="C28" s="20"/>
      <c r="D28" s="6"/>
    </row>
    <row r="29" spans="1:4" x14ac:dyDescent="0.2">
      <c r="A29" s="12" t="s">
        <v>77</v>
      </c>
      <c r="B29" s="14" t="s">
        <v>94</v>
      </c>
      <c r="C29" s="1"/>
      <c r="D29" s="3"/>
    </row>
    <row r="30" spans="1:4" x14ac:dyDescent="0.2">
      <c r="A30" s="7" t="s">
        <v>20</v>
      </c>
      <c r="B30" s="11" t="s">
        <v>21</v>
      </c>
      <c r="C30" s="1"/>
      <c r="D30" s="3"/>
    </row>
    <row r="31" spans="1:4" x14ac:dyDescent="0.2">
      <c r="A31" s="32" t="s">
        <v>79</v>
      </c>
      <c r="B31" s="21" t="s">
        <v>80</v>
      </c>
      <c r="C31" s="1"/>
      <c r="D31" s="36" t="s">
        <v>64</v>
      </c>
    </row>
    <row r="32" spans="1:4" x14ac:dyDescent="0.2">
      <c r="A32" s="33"/>
      <c r="B32" s="14" t="s">
        <v>95</v>
      </c>
      <c r="C32" s="1"/>
      <c r="D32" s="35"/>
    </row>
    <row r="33" spans="1:4" x14ac:dyDescent="0.2">
      <c r="A33" s="7" t="s">
        <v>22</v>
      </c>
      <c r="B33" s="21" t="s">
        <v>73</v>
      </c>
      <c r="C33" s="1"/>
      <c r="D33" s="3"/>
    </row>
    <row r="34" spans="1:4" x14ac:dyDescent="0.2">
      <c r="A34" s="7" t="s">
        <v>23</v>
      </c>
      <c r="B34" s="21" t="s">
        <v>82</v>
      </c>
      <c r="C34" s="1"/>
      <c r="D34" s="3"/>
    </row>
    <row r="35" spans="1:4" x14ac:dyDescent="0.2">
      <c r="A35" s="7" t="s">
        <v>24</v>
      </c>
      <c r="B35" s="14" t="s">
        <v>46</v>
      </c>
      <c r="C35" s="1"/>
      <c r="D35" s="3"/>
    </row>
    <row r="36" spans="1:4" x14ac:dyDescent="0.2">
      <c r="A36" s="7" t="s">
        <v>25</v>
      </c>
      <c r="B36" s="11" t="s">
        <v>40</v>
      </c>
      <c r="C36" s="1"/>
      <c r="D36" s="3"/>
    </row>
    <row r="37" spans="1:4" x14ac:dyDescent="0.2">
      <c r="A37" s="7" t="s">
        <v>26</v>
      </c>
      <c r="B37" s="11" t="s">
        <v>27</v>
      </c>
      <c r="C37" s="1"/>
      <c r="D37" s="3"/>
    </row>
    <row r="38" spans="1:4" x14ac:dyDescent="0.2">
      <c r="A38" s="7" t="s">
        <v>28</v>
      </c>
      <c r="B38" s="11" t="s">
        <v>96</v>
      </c>
      <c r="C38" s="1"/>
      <c r="D38" s="3"/>
    </row>
    <row r="39" spans="1:4" x14ac:dyDescent="0.2">
      <c r="A39" s="18" t="s">
        <v>98</v>
      </c>
      <c r="B39" s="14" t="s">
        <v>97</v>
      </c>
      <c r="C39" s="1"/>
      <c r="D39" s="25" t="s">
        <v>74</v>
      </c>
    </row>
    <row r="40" spans="1:4" ht="12.75" customHeight="1" x14ac:dyDescent="0.2">
      <c r="A40" s="7" t="s">
        <v>41</v>
      </c>
      <c r="B40" s="11" t="s">
        <v>99</v>
      </c>
      <c r="C40" s="1"/>
      <c r="D40" s="26"/>
    </row>
    <row r="41" spans="1:4" x14ac:dyDescent="0.2">
      <c r="A41" s="7" t="s">
        <v>29</v>
      </c>
      <c r="B41" s="16" t="s">
        <v>100</v>
      </c>
      <c r="C41" s="1"/>
      <c r="D41" s="27"/>
    </row>
    <row r="42" spans="1:4" x14ac:dyDescent="0.2">
      <c r="A42" s="7" t="s">
        <v>30</v>
      </c>
      <c r="B42" s="21" t="s">
        <v>83</v>
      </c>
      <c r="C42" s="1"/>
      <c r="D42" s="3"/>
    </row>
    <row r="43" spans="1:4" x14ac:dyDescent="0.2">
      <c r="A43" s="7" t="s">
        <v>31</v>
      </c>
      <c r="B43" s="11" t="s">
        <v>32</v>
      </c>
      <c r="C43" s="1"/>
      <c r="D43" s="3"/>
    </row>
    <row r="44" spans="1:4" x14ac:dyDescent="0.2">
      <c r="A44" s="7" t="s">
        <v>33</v>
      </c>
      <c r="B44" s="21" t="s">
        <v>84</v>
      </c>
      <c r="C44" s="20"/>
      <c r="D44" s="19"/>
    </row>
    <row r="45" spans="1:4" x14ac:dyDescent="0.2">
      <c r="A45" s="13" t="s">
        <v>47</v>
      </c>
      <c r="B45" s="14" t="s">
        <v>55</v>
      </c>
      <c r="C45" s="1"/>
      <c r="D45" s="3" t="s">
        <v>48</v>
      </c>
    </row>
    <row r="46" spans="1:4" x14ac:dyDescent="0.2">
      <c r="A46" s="14" t="s">
        <v>51</v>
      </c>
      <c r="B46" s="14" t="s">
        <v>52</v>
      </c>
      <c r="C46" s="1"/>
      <c r="D46" s="3"/>
    </row>
    <row r="47" spans="1:4" x14ac:dyDescent="0.2">
      <c r="A47" s="14" t="s">
        <v>53</v>
      </c>
      <c r="B47" s="14" t="s">
        <v>54</v>
      </c>
      <c r="C47" s="1"/>
      <c r="D47" s="3"/>
    </row>
    <row r="48" spans="1:4" x14ac:dyDescent="0.2">
      <c r="A48" s="16" t="s">
        <v>75</v>
      </c>
      <c r="B48" s="16" t="s">
        <v>70</v>
      </c>
      <c r="C48" s="1"/>
      <c r="D48" s="3"/>
    </row>
    <row r="49" spans="1:4" x14ac:dyDescent="0.2">
      <c r="A49" s="13" t="s">
        <v>103</v>
      </c>
      <c r="B49" s="13" t="s">
        <v>101</v>
      </c>
      <c r="C49" s="1"/>
      <c r="D49" s="15"/>
    </row>
    <row r="50" spans="1:4" x14ac:dyDescent="0.2">
      <c r="A50" s="13" t="s">
        <v>104</v>
      </c>
      <c r="B50" s="13" t="s">
        <v>102</v>
      </c>
      <c r="C50" s="1"/>
      <c r="D50" s="15"/>
    </row>
    <row r="51" spans="1:4" x14ac:dyDescent="0.2">
      <c r="A51" s="13" t="s">
        <v>49</v>
      </c>
      <c r="B51" s="13" t="s">
        <v>50</v>
      </c>
      <c r="C51" s="1"/>
      <c r="D51" s="3"/>
    </row>
    <row r="53" spans="1:4" x14ac:dyDescent="0.2">
      <c r="A53" s="22" t="s">
        <v>106</v>
      </c>
      <c r="D53" s="22" t="s">
        <v>107</v>
      </c>
    </row>
    <row r="54" spans="1:4" x14ac:dyDescent="0.2">
      <c r="A54" s="23"/>
      <c r="D54" s="23"/>
    </row>
    <row r="55" spans="1:4" x14ac:dyDescent="0.2">
      <c r="A55" s="24"/>
    </row>
    <row r="56" spans="1:4" x14ac:dyDescent="0.2">
      <c r="A56" s="24"/>
    </row>
  </sheetData>
  <mergeCells count="6">
    <mergeCell ref="D39:D41"/>
    <mergeCell ref="A20:A21"/>
    <mergeCell ref="C20:C21"/>
    <mergeCell ref="A31:A32"/>
    <mergeCell ref="D20:D21"/>
    <mergeCell ref="D31:D32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>
    <oddFooter xml:space="preserve">&amp;L&amp;D&amp;CBESTELBON BLUE MOBILITY/ONDERDELEN
&amp;RBESTELBONNUMMER: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workbookViewId="0">
      <selection activeCell="E24" sqref="E24"/>
    </sheetView>
  </sheetViews>
  <sheetFormatPr defaultColWidth="9.140625" defaultRowHeight="12.75" x14ac:dyDescent="0.2"/>
  <cols>
    <col min="1" max="1" width="20.140625" bestFit="1" customWidth="1"/>
    <col min="2" max="2" width="39.42578125" customWidth="1"/>
    <col min="3" max="3" width="9.140625" customWidth="1"/>
    <col min="4" max="4" width="0" hidden="1" customWidth="1"/>
    <col min="5" max="5" width="19.7109375" bestFit="1" customWidth="1"/>
    <col min="6" max="6" width="13.85546875" bestFit="1" customWidth="1"/>
    <col min="7" max="7" width="29" bestFit="1" customWidth="1"/>
    <col min="9" max="10" width="13.85546875" bestFit="1" customWidth="1"/>
    <col min="11" max="11" width="16.85546875" customWidth="1"/>
  </cols>
  <sheetData>
    <row r="1" spans="1:10" s="40" customFormat="1" ht="15" x14ac:dyDescent="0.25">
      <c r="A1" s="38" t="s">
        <v>108</v>
      </c>
      <c r="B1" s="39"/>
      <c r="D1" s="41"/>
      <c r="E1" s="41"/>
      <c r="F1" s="42"/>
      <c r="H1"/>
      <c r="I1" s="42"/>
      <c r="J1" s="42"/>
    </row>
    <row r="2" spans="1:10" s="40" customFormat="1" ht="15" x14ac:dyDescent="0.25">
      <c r="A2" s="38" t="s">
        <v>109</v>
      </c>
      <c r="B2" s="43"/>
      <c r="D2" s="41"/>
      <c r="E2" s="41"/>
      <c r="F2" s="42"/>
      <c r="H2"/>
      <c r="I2" s="42"/>
      <c r="J2" s="42"/>
    </row>
    <row r="3" spans="1:10" s="40" customFormat="1" ht="15" x14ac:dyDescent="0.25">
      <c r="A3" s="38" t="s">
        <v>110</v>
      </c>
      <c r="B3" s="44"/>
      <c r="D3" s="41"/>
      <c r="E3" s="41"/>
      <c r="F3" s="42"/>
      <c r="H3"/>
      <c r="I3" s="42"/>
      <c r="J3" s="42"/>
    </row>
    <row r="4" spans="1:10" s="40" customFormat="1" ht="15" x14ac:dyDescent="0.25">
      <c r="A4" s="45"/>
      <c r="D4" s="41"/>
      <c r="E4" s="41"/>
      <c r="F4" s="42"/>
      <c r="H4"/>
      <c r="I4" s="42"/>
      <c r="J4" s="42"/>
    </row>
    <row r="5" spans="1:10" s="40" customFormat="1" ht="15" x14ac:dyDescent="0.25">
      <c r="A5" s="45"/>
      <c r="D5" s="41"/>
      <c r="E5" s="41"/>
      <c r="F5" s="42"/>
      <c r="H5"/>
      <c r="I5" s="42"/>
      <c r="J5" s="42"/>
    </row>
    <row r="6" spans="1:10" s="40" customFormat="1" ht="15" x14ac:dyDescent="0.25">
      <c r="A6" s="45"/>
      <c r="D6" s="41"/>
      <c r="E6" s="41"/>
      <c r="F6" s="42"/>
      <c r="H6"/>
      <c r="I6" s="42"/>
      <c r="J6" s="42"/>
    </row>
    <row r="7" spans="1:10" s="40" customFormat="1" ht="15" x14ac:dyDescent="0.25">
      <c r="A7" s="46" t="s">
        <v>111</v>
      </c>
      <c r="D7" s="41"/>
      <c r="E7" s="47"/>
      <c r="F7" s="42"/>
      <c r="H7"/>
      <c r="I7" s="42"/>
      <c r="J7" s="42"/>
    </row>
    <row r="8" spans="1:10" s="40" customFormat="1" ht="15" x14ac:dyDescent="0.25">
      <c r="A8" s="46" t="s">
        <v>112</v>
      </c>
      <c r="D8" s="41"/>
      <c r="E8" s="47"/>
      <c r="F8" s="42"/>
      <c r="H8"/>
      <c r="I8" s="42"/>
      <c r="J8" s="42"/>
    </row>
    <row r="9" spans="1:10" s="40" customFormat="1" ht="15" x14ac:dyDescent="0.25">
      <c r="A9" s="46"/>
      <c r="D9" s="41"/>
      <c r="E9" s="41"/>
      <c r="F9" s="42"/>
      <c r="H9"/>
      <c r="I9" s="42"/>
      <c r="J9" s="42"/>
    </row>
    <row r="10" spans="1:10" ht="38.25" x14ac:dyDescent="0.2">
      <c r="A10" s="48" t="s">
        <v>113</v>
      </c>
      <c r="B10" s="48" t="s">
        <v>114</v>
      </c>
      <c r="C10" s="48" t="s">
        <v>115</v>
      </c>
      <c r="D10" s="49" t="s">
        <v>116</v>
      </c>
      <c r="E10" s="48" t="s">
        <v>117</v>
      </c>
      <c r="F10" s="50" t="s">
        <v>118</v>
      </c>
      <c r="G10" s="48" t="s">
        <v>119</v>
      </c>
      <c r="I10" s="50" t="s">
        <v>120</v>
      </c>
      <c r="J10" s="50" t="s">
        <v>121</v>
      </c>
    </row>
    <row r="11" spans="1:10" ht="21" x14ac:dyDescent="0.25">
      <c r="A11" s="51" t="s">
        <v>122</v>
      </c>
      <c r="B11" s="52" t="s">
        <v>123</v>
      </c>
      <c r="C11" s="53" t="s">
        <v>124</v>
      </c>
      <c r="D11" s="54">
        <v>1</v>
      </c>
      <c r="E11" s="54">
        <v>50</v>
      </c>
      <c r="F11" s="55">
        <v>3.45</v>
      </c>
      <c r="G11" s="56" t="s">
        <v>125</v>
      </c>
      <c r="I11" s="57"/>
      <c r="J11" s="55">
        <f t="shared" ref="J11:J15" si="0">F11*I11</f>
        <v>0</v>
      </c>
    </row>
    <row r="12" spans="1:10" ht="15" x14ac:dyDescent="0.25">
      <c r="A12" s="51" t="s">
        <v>126</v>
      </c>
      <c r="B12" s="53" t="s">
        <v>127</v>
      </c>
      <c r="C12" s="53" t="s">
        <v>124</v>
      </c>
      <c r="D12" s="54">
        <v>1</v>
      </c>
      <c r="E12" s="54">
        <v>10</v>
      </c>
      <c r="F12" s="55">
        <v>32.5</v>
      </c>
      <c r="G12" s="56" t="s">
        <v>128</v>
      </c>
      <c r="I12" s="57"/>
      <c r="J12" s="55">
        <f t="shared" si="0"/>
        <v>0</v>
      </c>
    </row>
    <row r="13" spans="1:10" ht="15" x14ac:dyDescent="0.25">
      <c r="A13" s="51" t="s">
        <v>129</v>
      </c>
      <c r="B13" s="53" t="s">
        <v>130</v>
      </c>
      <c r="C13" s="53" t="s">
        <v>124</v>
      </c>
      <c r="D13" s="54">
        <v>1</v>
      </c>
      <c r="E13" s="54">
        <v>10</v>
      </c>
      <c r="F13" s="55">
        <v>2.25</v>
      </c>
      <c r="G13" s="56" t="s">
        <v>128</v>
      </c>
      <c r="I13" s="57"/>
      <c r="J13" s="55">
        <f t="shared" si="0"/>
        <v>0</v>
      </c>
    </row>
    <row r="14" spans="1:10" ht="15" x14ac:dyDescent="0.25">
      <c r="A14" s="51" t="s">
        <v>131</v>
      </c>
      <c r="B14" s="53" t="s">
        <v>132</v>
      </c>
      <c r="C14" s="53" t="s">
        <v>124</v>
      </c>
      <c r="D14" s="54">
        <v>1</v>
      </c>
      <c r="E14" s="54">
        <v>10</v>
      </c>
      <c r="F14" s="55">
        <v>1</v>
      </c>
      <c r="G14" s="56" t="s">
        <v>133</v>
      </c>
      <c r="I14" s="57"/>
      <c r="J14" s="55">
        <f t="shared" si="0"/>
        <v>0</v>
      </c>
    </row>
    <row r="15" spans="1:10" ht="15" x14ac:dyDescent="0.25">
      <c r="A15" s="51" t="s">
        <v>134</v>
      </c>
      <c r="B15" s="53" t="s">
        <v>135</v>
      </c>
      <c r="C15" s="53" t="s">
        <v>124</v>
      </c>
      <c r="D15" s="54">
        <v>1</v>
      </c>
      <c r="E15" s="54">
        <v>50</v>
      </c>
      <c r="F15" s="55">
        <v>12</v>
      </c>
      <c r="G15" s="56" t="s">
        <v>136</v>
      </c>
      <c r="I15" s="57"/>
      <c r="J15" s="55">
        <f t="shared" si="0"/>
        <v>0</v>
      </c>
    </row>
    <row r="16" spans="1:10" ht="15" x14ac:dyDescent="0.25">
      <c r="A16" s="38" t="s">
        <v>137</v>
      </c>
      <c r="B16" s="40"/>
      <c r="C16" s="40"/>
      <c r="D16" s="41"/>
      <c r="E16" s="41"/>
      <c r="F16" s="42"/>
      <c r="G16" s="38" t="s">
        <v>137</v>
      </c>
      <c r="I16" s="58">
        <f>SUM(I11:I15)</f>
        <v>0</v>
      </c>
      <c r="J16" s="58">
        <f>SUM(J11:J15)</f>
        <v>0</v>
      </c>
    </row>
    <row r="17" spans="1:10" ht="15.75" thickBot="1" x14ac:dyDescent="0.3">
      <c r="A17" s="45"/>
      <c r="B17" s="40"/>
      <c r="C17" s="40"/>
      <c r="D17" s="41"/>
      <c r="E17" s="41"/>
      <c r="F17" s="42"/>
      <c r="G17" s="40"/>
      <c r="I17" s="59"/>
      <c r="J17" s="42"/>
    </row>
    <row r="18" spans="1:10" ht="30.75" thickBot="1" x14ac:dyDescent="0.3">
      <c r="A18" s="60" t="s">
        <v>138</v>
      </c>
      <c r="B18" s="56" t="s">
        <v>139</v>
      </c>
      <c r="C18" s="53"/>
      <c r="D18" s="54"/>
      <c r="E18" s="61"/>
      <c r="F18" s="62"/>
      <c r="G18" s="63" t="s">
        <v>140</v>
      </c>
      <c r="I18" s="57">
        <v>1</v>
      </c>
      <c r="J18" s="55">
        <f t="shared" ref="J18" si="1">F18*I18</f>
        <v>0</v>
      </c>
    </row>
    <row r="19" spans="1:10" ht="26.25" customHeight="1" x14ac:dyDescent="0.25">
      <c r="A19" s="70" t="s">
        <v>141</v>
      </c>
      <c r="B19" s="71"/>
      <c r="C19" s="71"/>
      <c r="D19" s="72"/>
      <c r="E19" s="72"/>
      <c r="F19" s="73"/>
      <c r="G19" s="70" t="s">
        <v>142</v>
      </c>
      <c r="H19" s="74"/>
      <c r="I19" s="73"/>
      <c r="J19" s="75">
        <f>SUM(J16,J18)</f>
        <v>0</v>
      </c>
    </row>
    <row r="20" spans="1:10" ht="15" x14ac:dyDescent="0.25">
      <c r="A20" s="45"/>
      <c r="B20" s="40"/>
      <c r="C20" s="40"/>
      <c r="D20" s="41"/>
      <c r="E20" s="41"/>
      <c r="F20" s="42"/>
      <c r="G20" s="40"/>
      <c r="I20" s="42"/>
      <c r="J20" s="42"/>
    </row>
    <row r="21" spans="1:10" ht="15" x14ac:dyDescent="0.25">
      <c r="A21" s="45"/>
      <c r="B21" s="64" t="s">
        <v>143</v>
      </c>
      <c r="C21" s="40"/>
      <c r="D21" s="41"/>
      <c r="E21" s="41"/>
      <c r="F21" s="42"/>
      <c r="G21" s="40"/>
      <c r="I21" s="42"/>
      <c r="J21" s="42"/>
    </row>
    <row r="22" spans="1:10" ht="15" x14ac:dyDescent="0.25">
      <c r="A22" s="45"/>
      <c r="B22" s="64"/>
      <c r="C22" s="40"/>
      <c r="D22" s="41"/>
      <c r="E22" s="41"/>
      <c r="F22" s="42"/>
      <c r="G22" s="40"/>
      <c r="I22" s="42"/>
      <c r="J22" s="42"/>
    </row>
    <row r="23" spans="1:10" ht="15" x14ac:dyDescent="0.25">
      <c r="A23" s="45"/>
      <c r="B23" s="64"/>
      <c r="C23" s="40"/>
      <c r="D23" s="41"/>
      <c r="E23" s="41"/>
      <c r="F23" s="42"/>
      <c r="G23" s="40"/>
      <c r="I23" s="42"/>
      <c r="J23" s="42"/>
    </row>
    <row r="24" spans="1:10" ht="15" x14ac:dyDescent="0.25">
      <c r="A24" s="45"/>
      <c r="B24" s="65" t="s">
        <v>144</v>
      </c>
      <c r="C24" s="40"/>
      <c r="D24" s="41"/>
      <c r="E24" s="41"/>
      <c r="F24" s="42"/>
      <c r="G24" s="40"/>
      <c r="I24" s="42"/>
      <c r="J24" s="42"/>
    </row>
    <row r="25" spans="1:10" ht="15" x14ac:dyDescent="0.25">
      <c r="A25" s="45"/>
      <c r="B25" s="66"/>
      <c r="C25" s="40"/>
      <c r="D25" s="41"/>
      <c r="E25" s="41"/>
      <c r="F25" s="42"/>
      <c r="G25" s="40"/>
      <c r="I25" s="42"/>
      <c r="J25" s="42"/>
    </row>
    <row r="26" spans="1:10" ht="15" x14ac:dyDescent="0.25">
      <c r="A26" s="45"/>
      <c r="B26" s="67" t="s">
        <v>145</v>
      </c>
      <c r="C26" s="40"/>
      <c r="D26" s="41"/>
      <c r="E26" s="41"/>
      <c r="F26" s="42"/>
      <c r="G26" s="40"/>
      <c r="I26" s="42"/>
      <c r="J26" s="42"/>
    </row>
    <row r="27" spans="1:10" ht="15" x14ac:dyDescent="0.25">
      <c r="A27" s="45"/>
      <c r="C27" s="40"/>
      <c r="D27" s="41"/>
      <c r="E27" s="41"/>
      <c r="F27" s="42"/>
      <c r="G27" s="40"/>
      <c r="I27" s="42"/>
      <c r="J27" s="42"/>
    </row>
    <row r="28" spans="1:10" ht="15.75" x14ac:dyDescent="0.25">
      <c r="A28" s="45"/>
      <c r="B28" s="68"/>
      <c r="C28" s="40"/>
      <c r="D28" s="41"/>
      <c r="E28" s="41"/>
      <c r="F28" s="42"/>
      <c r="G28" s="40"/>
      <c r="I28" s="42"/>
      <c r="J28" s="42"/>
    </row>
    <row r="29" spans="1:10" ht="15" x14ac:dyDescent="0.25">
      <c r="A29" s="45"/>
      <c r="B29" s="64" t="s">
        <v>146</v>
      </c>
      <c r="C29" s="40"/>
      <c r="D29" s="41"/>
      <c r="E29" s="41"/>
      <c r="F29" s="42"/>
      <c r="G29" s="40"/>
      <c r="I29" s="42"/>
      <c r="J29" s="42"/>
    </row>
    <row r="30" spans="1:10" ht="15" x14ac:dyDescent="0.25">
      <c r="A30" s="45"/>
      <c r="B30" s="64" t="s">
        <v>147</v>
      </c>
      <c r="C30" s="40"/>
      <c r="D30" s="41"/>
      <c r="E30" s="41"/>
      <c r="F30" s="42"/>
      <c r="G30" s="40"/>
      <c r="I30" s="42"/>
      <c r="J30" s="42"/>
    </row>
    <row r="31" spans="1:10" ht="15" x14ac:dyDescent="0.25">
      <c r="A31" s="45"/>
      <c r="B31" s="69" t="s">
        <v>148</v>
      </c>
      <c r="C31" s="40"/>
      <c r="D31" s="41"/>
      <c r="E31" s="41"/>
      <c r="F31" s="42"/>
      <c r="G31" s="40"/>
      <c r="I31" s="42"/>
      <c r="J31" s="42"/>
    </row>
    <row r="32" spans="1:10" ht="15" x14ac:dyDescent="0.25">
      <c r="A32" s="45"/>
      <c r="B32" s="64" t="s">
        <v>149</v>
      </c>
      <c r="C32" s="40"/>
      <c r="D32" s="41"/>
      <c r="E32" s="41"/>
      <c r="F32" s="42"/>
      <c r="G32" s="40"/>
      <c r="I32" s="42"/>
      <c r="J32" s="42"/>
    </row>
  </sheetData>
  <phoneticPr fontId="3" type="noConversion"/>
  <conditionalFormatting sqref="I11">
    <cfRule type="cellIs" dxfId="8" priority="8" operator="equal">
      <formula>0</formula>
    </cfRule>
    <cfRule type="cellIs" dxfId="7" priority="9" operator="between">
      <formula>E11-1</formula>
      <formula>1</formula>
    </cfRule>
  </conditionalFormatting>
  <conditionalFormatting sqref="I12">
    <cfRule type="cellIs" dxfId="6" priority="6" operator="equal">
      <formula>0</formula>
    </cfRule>
    <cfRule type="cellIs" dxfId="5" priority="7" operator="between">
      <formula>E12-1</formula>
      <formula>1</formula>
    </cfRule>
  </conditionalFormatting>
  <conditionalFormatting sqref="I13">
    <cfRule type="cellIs" dxfId="4" priority="4" operator="equal">
      <formula>0</formula>
    </cfRule>
    <cfRule type="cellIs" dxfId="3" priority="5" operator="between">
      <formula>E13-1</formula>
      <formula>1</formula>
    </cfRule>
  </conditionalFormatting>
  <conditionalFormatting sqref="I14:I15">
    <cfRule type="cellIs" dxfId="2" priority="2" operator="equal">
      <formula>0</formula>
    </cfRule>
    <cfRule type="cellIs" dxfId="1" priority="3" operator="between">
      <formula>E14-1</formula>
      <formula>1</formula>
    </cfRule>
  </conditionalFormatting>
  <conditionalFormatting sqref="F18">
    <cfRule type="cellIs" dxfId="0" priority="1" operator="equal">
      <formula>0</formula>
    </cfRule>
  </conditionalFormatting>
  <hyperlinks>
    <hyperlink ref="B31" r:id="rId1" display="mailto:mh@unobike.nl" xr:uid="{6FAE0395-C3A1-4756-A735-DAE8BBB01A06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VDB - Oxford</vt:lpstr>
      <vt:lpstr>Bikes2Go - Unobike</vt:lpstr>
      <vt:lpstr>'VDB - Oxford'!Afdruktitels</vt:lpstr>
    </vt:vector>
  </TitlesOfParts>
  <Company>Van Den Berghe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VDB Parts NV</dc:creator>
  <cp:lastModifiedBy>Marnix Verhaert</cp:lastModifiedBy>
  <cp:lastPrinted>2018-10-18T07:27:05Z</cp:lastPrinted>
  <dcterms:created xsi:type="dcterms:W3CDTF">2008-11-20T14:42:28Z</dcterms:created>
  <dcterms:modified xsi:type="dcterms:W3CDTF">2020-12-07T10:12:40Z</dcterms:modified>
</cp:coreProperties>
</file>